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Ученики" sheetId="2" state="visible" r:id="rId2"/>
    <sheet xmlns:r="http://schemas.openxmlformats.org/officeDocument/2006/relationships" name="Журнал занятий" sheetId="3" state="visible" r:id="rId3"/>
    <sheet xmlns:r="http://schemas.openxmlformats.org/officeDocument/2006/relationships" name="Оплаты" sheetId="4" state="visible" r:id="rId4"/>
  </sheets>
  <definedNames>
    <definedName name="_xlnm._FilterDatabase" localSheetId="1" hidden="1">'Ученики'!$A$1:$I$41</definedName>
    <definedName name="_xlnm._FilterDatabase" localSheetId="2" hidden="1">'Журнал занятий'!$A$1:$G$400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5657FF"/>
      </patternFill>
    </fill>
    <fill>
      <patternFill patternType="solid">
        <fgColor rgb="00EEE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учёта учеников для репетитора</t>
        </is>
      </c>
    </row>
    <row r="2">
      <c r="A2" s="2" t="inlineStr"/>
    </row>
    <row r="3">
      <c r="A3" s="2" t="inlineStr">
        <is>
          <t>1. Лист «Ученики» — по строке на каждого ученика. Колонки «Куплено» и «Проведено»</t>
        </is>
      </c>
    </row>
    <row r="4">
      <c r="A4" s="2" t="inlineStr">
        <is>
          <t xml:space="preserve">   считаются сами из листов «Оплаты» и «Журнал занятий», их заполнять не нужно.</t>
        </is>
      </c>
    </row>
    <row r="5">
      <c r="A5" s="2" t="inlineStr">
        <is>
          <t>2. Лист «Журнал занятий» — записывайте каждое занятие: дата, ученик, статус.</t>
        </is>
      </c>
    </row>
    <row r="6">
      <c r="A6" s="2" t="inlineStr">
        <is>
          <t xml:space="preserve">   Важно: имя ученика пишите точно так же, как на листе «Ученики».</t>
        </is>
      </c>
    </row>
    <row r="7">
      <c r="A7" s="2" t="inlineStr">
        <is>
          <t>3. Лист «Оплаты» — каждая оплата: дата, ученик, сумма и сколько занятий куплено.</t>
        </is>
      </c>
    </row>
    <row r="8">
      <c r="A8" s="2" t="inlineStr"/>
    </row>
    <row r="9">
      <c r="A9" s="2" t="inlineStr">
        <is>
          <t>Колонка «Остаток» на листе «Ученики» покажет, сколько оплаченных занятий осталось.</t>
        </is>
      </c>
    </row>
    <row r="10">
      <c r="A10" s="2" t="inlineStr">
        <is>
          <t>Если остаток ушёл в минус — ученик занимается в долг, пора напомнить об оплате.</t>
        </is>
      </c>
    </row>
    <row r="11">
      <c r="A11" s="2" t="inlineStr"/>
    </row>
    <row r="12">
      <c r="A12" s="2" t="inlineStr">
        <is>
          <t>Шаблон бесплатный, из статьи блога Link School Соло:</t>
        </is>
      </c>
    </row>
    <row r="13">
      <c r="A13" s="2" t="inlineStr">
        <is>
          <t>https://repetitor.linkschool.ru/blog/uchet-uchenikov/</t>
        </is>
      </c>
    </row>
    <row r="14">
      <c r="A14" s="2" t="inlineStr">
        <is>
          <t>Когда таблицы станет мало — кабинет репетитора считает всё сам и присылает</t>
        </is>
      </c>
    </row>
    <row r="15">
      <c r="A15" s="2" t="inlineStr">
        <is>
          <t>родителям отчёты после занятий: https://repetitor.linkschool.ru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5" customWidth="1" min="5" max="5"/>
    <col width="14" customWidth="1" min="6" max="6"/>
    <col width="16" customWidth="1" min="7" max="7"/>
    <col width="11" customWidth="1" min="8" max="8"/>
    <col width="30" customWidth="1" min="9" max="9"/>
  </cols>
  <sheetData>
    <row r="1" ht="28" customHeight="1">
      <c r="A1" s="3" t="inlineStr">
        <is>
          <t>Ученик</t>
        </is>
      </c>
      <c r="B1" s="3" t="inlineStr">
        <is>
          <t>Класс / предмет</t>
        </is>
      </c>
      <c r="C1" s="3" t="inlineStr">
        <is>
          <t>Родитель</t>
        </is>
      </c>
      <c r="D1" s="3" t="inlineStr">
        <is>
          <t>Телефон родителя</t>
        </is>
      </c>
      <c r="E1" s="3" t="inlineStr">
        <is>
          <t>Ставка, ₽/занятие</t>
        </is>
      </c>
      <c r="F1" s="3" t="inlineStr">
        <is>
          <t>Куплено занятий</t>
        </is>
      </c>
      <c r="G1" s="3" t="inlineStr">
        <is>
          <t>Проведено занятий</t>
        </is>
      </c>
      <c r="H1" s="3" t="inlineStr">
        <is>
          <t>Остаток</t>
        </is>
      </c>
      <c r="I1" s="3" t="inlineStr">
        <is>
          <t>Заметки</t>
        </is>
      </c>
    </row>
    <row r="2">
      <c r="A2" t="inlineStr">
        <is>
          <t>Пример: Иван П.</t>
        </is>
      </c>
      <c r="B2" t="inlineStr">
        <is>
          <t>9 класс, математика</t>
        </is>
      </c>
      <c r="E2" t="n">
        <v>1200</v>
      </c>
      <c r="F2" s="4">
        <f>SUMIF('Оплаты'!B:B,A2,'Оплаты'!D:D)</f>
        <v/>
      </c>
      <c r="G2" s="4">
        <f>COUNTIFS('Журнал занятий'!B:B,A2,'Журнал занятий'!D:D,"проведено")</f>
        <v/>
      </c>
      <c r="H2" s="4">
        <f>IF(A2="","",F2-G2)</f>
        <v/>
      </c>
    </row>
    <row r="3">
      <c r="F3" s="4">
        <f>SUMIF('Оплаты'!B:B,A3,'Оплаты'!D:D)</f>
        <v/>
      </c>
      <c r="G3" s="4">
        <f>COUNTIFS('Журнал занятий'!B:B,A3,'Журнал занятий'!D:D,"проведено")</f>
        <v/>
      </c>
      <c r="H3" s="4">
        <f>IF(A3="","",F3-G3)</f>
        <v/>
      </c>
    </row>
    <row r="4">
      <c r="F4" s="4">
        <f>SUMIF('Оплаты'!B:B,A4,'Оплаты'!D:D)</f>
        <v/>
      </c>
      <c r="G4" s="4">
        <f>COUNTIFS('Журнал занятий'!B:B,A4,'Журнал занятий'!D:D,"проведено")</f>
        <v/>
      </c>
      <c r="H4" s="4">
        <f>IF(A4="","",F4-G4)</f>
        <v/>
      </c>
    </row>
    <row r="5">
      <c r="F5" s="4">
        <f>SUMIF('Оплаты'!B:B,A5,'Оплаты'!D:D)</f>
        <v/>
      </c>
      <c r="G5" s="4">
        <f>COUNTIFS('Журнал занятий'!B:B,A5,'Журнал занятий'!D:D,"проведено")</f>
        <v/>
      </c>
      <c r="H5" s="4">
        <f>IF(A5="","",F5-G5)</f>
        <v/>
      </c>
    </row>
    <row r="6">
      <c r="F6" s="4">
        <f>SUMIF('Оплаты'!B:B,A6,'Оплаты'!D:D)</f>
        <v/>
      </c>
      <c r="G6" s="4">
        <f>COUNTIFS('Журнал занятий'!B:B,A6,'Журнал занятий'!D:D,"проведено")</f>
        <v/>
      </c>
      <c r="H6" s="4">
        <f>IF(A6="","",F6-G6)</f>
        <v/>
      </c>
    </row>
    <row r="7">
      <c r="F7" s="4">
        <f>SUMIF('Оплаты'!B:B,A7,'Оплаты'!D:D)</f>
        <v/>
      </c>
      <c r="G7" s="4">
        <f>COUNTIFS('Журнал занятий'!B:B,A7,'Журнал занятий'!D:D,"проведено")</f>
        <v/>
      </c>
      <c r="H7" s="4">
        <f>IF(A7="","",F7-G7)</f>
        <v/>
      </c>
    </row>
    <row r="8">
      <c r="F8" s="4">
        <f>SUMIF('Оплаты'!B:B,A8,'Оплаты'!D:D)</f>
        <v/>
      </c>
      <c r="G8" s="4">
        <f>COUNTIFS('Журнал занятий'!B:B,A8,'Журнал занятий'!D:D,"проведено")</f>
        <v/>
      </c>
      <c r="H8" s="4">
        <f>IF(A8="","",F8-G8)</f>
        <v/>
      </c>
    </row>
    <row r="9">
      <c r="F9" s="4">
        <f>SUMIF('Оплаты'!B:B,A9,'Оплаты'!D:D)</f>
        <v/>
      </c>
      <c r="G9" s="4">
        <f>COUNTIFS('Журнал занятий'!B:B,A9,'Журнал занятий'!D:D,"проведено")</f>
        <v/>
      </c>
      <c r="H9" s="4">
        <f>IF(A9="","",F9-G9)</f>
        <v/>
      </c>
    </row>
    <row r="10">
      <c r="F10" s="4">
        <f>SUMIF('Оплаты'!B:B,A10,'Оплаты'!D:D)</f>
        <v/>
      </c>
      <c r="G10" s="4">
        <f>COUNTIFS('Журнал занятий'!B:B,A10,'Журнал занятий'!D:D,"проведено")</f>
        <v/>
      </c>
      <c r="H10" s="4">
        <f>IF(A10="","",F10-G10)</f>
        <v/>
      </c>
    </row>
    <row r="11">
      <c r="F11" s="4">
        <f>SUMIF('Оплаты'!B:B,A11,'Оплаты'!D:D)</f>
        <v/>
      </c>
      <c r="G11" s="4">
        <f>COUNTIFS('Журнал занятий'!B:B,A11,'Журнал занятий'!D:D,"проведено")</f>
        <v/>
      </c>
      <c r="H11" s="4">
        <f>IF(A11="","",F11-G11)</f>
        <v/>
      </c>
    </row>
    <row r="12">
      <c r="F12" s="4">
        <f>SUMIF('Оплаты'!B:B,A12,'Оплаты'!D:D)</f>
        <v/>
      </c>
      <c r="G12" s="4">
        <f>COUNTIFS('Журнал занятий'!B:B,A12,'Журнал занятий'!D:D,"проведено")</f>
        <v/>
      </c>
      <c r="H12" s="4">
        <f>IF(A12="","",F12-G12)</f>
        <v/>
      </c>
    </row>
    <row r="13">
      <c r="F13" s="4">
        <f>SUMIF('Оплаты'!B:B,A13,'Оплаты'!D:D)</f>
        <v/>
      </c>
      <c r="G13" s="4">
        <f>COUNTIFS('Журнал занятий'!B:B,A13,'Журнал занятий'!D:D,"проведено")</f>
        <v/>
      </c>
      <c r="H13" s="4">
        <f>IF(A13="","",F13-G13)</f>
        <v/>
      </c>
    </row>
    <row r="14">
      <c r="F14" s="4">
        <f>SUMIF('Оплаты'!B:B,A14,'Оплаты'!D:D)</f>
        <v/>
      </c>
      <c r="G14" s="4">
        <f>COUNTIFS('Журнал занятий'!B:B,A14,'Журнал занятий'!D:D,"проведено")</f>
        <v/>
      </c>
      <c r="H14" s="4">
        <f>IF(A14="","",F14-G14)</f>
        <v/>
      </c>
    </row>
    <row r="15">
      <c r="F15" s="4">
        <f>SUMIF('Оплаты'!B:B,A15,'Оплаты'!D:D)</f>
        <v/>
      </c>
      <c r="G15" s="4">
        <f>COUNTIFS('Журнал занятий'!B:B,A15,'Журнал занятий'!D:D,"проведено")</f>
        <v/>
      </c>
      <c r="H15" s="4">
        <f>IF(A15="","",F15-G15)</f>
        <v/>
      </c>
    </row>
    <row r="16">
      <c r="F16" s="4">
        <f>SUMIF('Оплаты'!B:B,A16,'Оплаты'!D:D)</f>
        <v/>
      </c>
      <c r="G16" s="4">
        <f>COUNTIFS('Журнал занятий'!B:B,A16,'Журнал занятий'!D:D,"проведено")</f>
        <v/>
      </c>
      <c r="H16" s="4">
        <f>IF(A16="","",F16-G16)</f>
        <v/>
      </c>
    </row>
    <row r="17">
      <c r="F17" s="4">
        <f>SUMIF('Оплаты'!B:B,A17,'Оплаты'!D:D)</f>
        <v/>
      </c>
      <c r="G17" s="4">
        <f>COUNTIFS('Журнал занятий'!B:B,A17,'Журнал занятий'!D:D,"проведено")</f>
        <v/>
      </c>
      <c r="H17" s="4">
        <f>IF(A17="","",F17-G17)</f>
        <v/>
      </c>
    </row>
    <row r="18">
      <c r="F18" s="4">
        <f>SUMIF('Оплаты'!B:B,A18,'Оплаты'!D:D)</f>
        <v/>
      </c>
      <c r="G18" s="4">
        <f>COUNTIFS('Журнал занятий'!B:B,A18,'Журнал занятий'!D:D,"проведено")</f>
        <v/>
      </c>
      <c r="H18" s="4">
        <f>IF(A18="","",F18-G18)</f>
        <v/>
      </c>
    </row>
    <row r="19">
      <c r="F19" s="4">
        <f>SUMIF('Оплаты'!B:B,A19,'Оплаты'!D:D)</f>
        <v/>
      </c>
      <c r="G19" s="4">
        <f>COUNTIFS('Журнал занятий'!B:B,A19,'Журнал занятий'!D:D,"проведено")</f>
        <v/>
      </c>
      <c r="H19" s="4">
        <f>IF(A19="","",F19-G19)</f>
        <v/>
      </c>
    </row>
    <row r="20">
      <c r="F20" s="4">
        <f>SUMIF('Оплаты'!B:B,A20,'Оплаты'!D:D)</f>
        <v/>
      </c>
      <c r="G20" s="4">
        <f>COUNTIFS('Журнал занятий'!B:B,A20,'Журнал занятий'!D:D,"проведено")</f>
        <v/>
      </c>
      <c r="H20" s="4">
        <f>IF(A20="","",F20-G20)</f>
        <v/>
      </c>
    </row>
    <row r="21">
      <c r="F21" s="4">
        <f>SUMIF('Оплаты'!B:B,A21,'Оплаты'!D:D)</f>
        <v/>
      </c>
      <c r="G21" s="4">
        <f>COUNTIFS('Журнал занятий'!B:B,A21,'Журнал занятий'!D:D,"проведено")</f>
        <v/>
      </c>
      <c r="H21" s="4">
        <f>IF(A21="","",F21-G21)</f>
        <v/>
      </c>
    </row>
    <row r="22">
      <c r="F22" s="4">
        <f>SUMIF('Оплаты'!B:B,A22,'Оплаты'!D:D)</f>
        <v/>
      </c>
      <c r="G22" s="4">
        <f>COUNTIFS('Журнал занятий'!B:B,A22,'Журнал занятий'!D:D,"проведено")</f>
        <v/>
      </c>
      <c r="H22" s="4">
        <f>IF(A22="","",F22-G22)</f>
        <v/>
      </c>
    </row>
    <row r="23">
      <c r="F23" s="4">
        <f>SUMIF('Оплаты'!B:B,A23,'Оплаты'!D:D)</f>
        <v/>
      </c>
      <c r="G23" s="4">
        <f>COUNTIFS('Журнал занятий'!B:B,A23,'Журнал занятий'!D:D,"проведено")</f>
        <v/>
      </c>
      <c r="H23" s="4">
        <f>IF(A23="","",F23-G23)</f>
        <v/>
      </c>
    </row>
    <row r="24">
      <c r="F24" s="4">
        <f>SUMIF('Оплаты'!B:B,A24,'Оплаты'!D:D)</f>
        <v/>
      </c>
      <c r="G24" s="4">
        <f>COUNTIFS('Журнал занятий'!B:B,A24,'Журнал занятий'!D:D,"проведено")</f>
        <v/>
      </c>
      <c r="H24" s="4">
        <f>IF(A24="","",F24-G24)</f>
        <v/>
      </c>
    </row>
    <row r="25">
      <c r="F25" s="4">
        <f>SUMIF('Оплаты'!B:B,A25,'Оплаты'!D:D)</f>
        <v/>
      </c>
      <c r="G25" s="4">
        <f>COUNTIFS('Журнал занятий'!B:B,A25,'Журнал занятий'!D:D,"проведено")</f>
        <v/>
      </c>
      <c r="H25" s="4">
        <f>IF(A25="","",F25-G25)</f>
        <v/>
      </c>
    </row>
    <row r="26">
      <c r="F26" s="4">
        <f>SUMIF('Оплаты'!B:B,A26,'Оплаты'!D:D)</f>
        <v/>
      </c>
      <c r="G26" s="4">
        <f>COUNTIFS('Журнал занятий'!B:B,A26,'Журнал занятий'!D:D,"проведено")</f>
        <v/>
      </c>
      <c r="H26" s="4">
        <f>IF(A26="","",F26-G26)</f>
        <v/>
      </c>
    </row>
    <row r="27">
      <c r="F27" s="4">
        <f>SUMIF('Оплаты'!B:B,A27,'Оплаты'!D:D)</f>
        <v/>
      </c>
      <c r="G27" s="4">
        <f>COUNTIFS('Журнал занятий'!B:B,A27,'Журнал занятий'!D:D,"проведено")</f>
        <v/>
      </c>
      <c r="H27" s="4">
        <f>IF(A27="","",F27-G27)</f>
        <v/>
      </c>
    </row>
    <row r="28">
      <c r="F28" s="4">
        <f>SUMIF('Оплаты'!B:B,A28,'Оплаты'!D:D)</f>
        <v/>
      </c>
      <c r="G28" s="4">
        <f>COUNTIFS('Журнал занятий'!B:B,A28,'Журнал занятий'!D:D,"проведено")</f>
        <v/>
      </c>
      <c r="H28" s="4">
        <f>IF(A28="","",F28-G28)</f>
        <v/>
      </c>
    </row>
    <row r="29">
      <c r="F29" s="4">
        <f>SUMIF('Оплаты'!B:B,A29,'Оплаты'!D:D)</f>
        <v/>
      </c>
      <c r="G29" s="4">
        <f>COUNTIFS('Журнал занятий'!B:B,A29,'Журнал занятий'!D:D,"проведено")</f>
        <v/>
      </c>
      <c r="H29" s="4">
        <f>IF(A29="","",F29-G29)</f>
        <v/>
      </c>
    </row>
    <row r="30">
      <c r="F30" s="4">
        <f>SUMIF('Оплаты'!B:B,A30,'Оплаты'!D:D)</f>
        <v/>
      </c>
      <c r="G30" s="4">
        <f>COUNTIFS('Журнал занятий'!B:B,A30,'Журнал занятий'!D:D,"проведено")</f>
        <v/>
      </c>
      <c r="H30" s="4">
        <f>IF(A30="","",F30-G30)</f>
        <v/>
      </c>
    </row>
    <row r="31">
      <c r="F31" s="4">
        <f>SUMIF('Оплаты'!B:B,A31,'Оплаты'!D:D)</f>
        <v/>
      </c>
      <c r="G31" s="4">
        <f>COUNTIFS('Журнал занятий'!B:B,A31,'Журнал занятий'!D:D,"проведено")</f>
        <v/>
      </c>
      <c r="H31" s="4">
        <f>IF(A31="","",F31-G31)</f>
        <v/>
      </c>
    </row>
    <row r="32">
      <c r="F32" s="4">
        <f>SUMIF('Оплаты'!B:B,A32,'Оплаты'!D:D)</f>
        <v/>
      </c>
      <c r="G32" s="4">
        <f>COUNTIFS('Журнал занятий'!B:B,A32,'Журнал занятий'!D:D,"проведено")</f>
        <v/>
      </c>
      <c r="H32" s="4">
        <f>IF(A32="","",F32-G32)</f>
        <v/>
      </c>
    </row>
    <row r="33">
      <c r="F33" s="4">
        <f>SUMIF('Оплаты'!B:B,A33,'Оплаты'!D:D)</f>
        <v/>
      </c>
      <c r="G33" s="4">
        <f>COUNTIFS('Журнал занятий'!B:B,A33,'Журнал занятий'!D:D,"проведено")</f>
        <v/>
      </c>
      <c r="H33" s="4">
        <f>IF(A33="","",F33-G33)</f>
        <v/>
      </c>
    </row>
    <row r="34">
      <c r="F34" s="4">
        <f>SUMIF('Оплаты'!B:B,A34,'Оплаты'!D:D)</f>
        <v/>
      </c>
      <c r="G34" s="4">
        <f>COUNTIFS('Журнал занятий'!B:B,A34,'Журнал занятий'!D:D,"проведено")</f>
        <v/>
      </c>
      <c r="H34" s="4">
        <f>IF(A34="","",F34-G34)</f>
        <v/>
      </c>
    </row>
    <row r="35">
      <c r="F35" s="4">
        <f>SUMIF('Оплаты'!B:B,A35,'Оплаты'!D:D)</f>
        <v/>
      </c>
      <c r="G35" s="4">
        <f>COUNTIFS('Журнал занятий'!B:B,A35,'Журнал занятий'!D:D,"проведено")</f>
        <v/>
      </c>
      <c r="H35" s="4">
        <f>IF(A35="","",F35-G35)</f>
        <v/>
      </c>
    </row>
    <row r="36">
      <c r="F36" s="4">
        <f>SUMIF('Оплаты'!B:B,A36,'Оплаты'!D:D)</f>
        <v/>
      </c>
      <c r="G36" s="4">
        <f>COUNTIFS('Журнал занятий'!B:B,A36,'Журнал занятий'!D:D,"проведено")</f>
        <v/>
      </c>
      <c r="H36" s="4">
        <f>IF(A36="","",F36-G36)</f>
        <v/>
      </c>
    </row>
    <row r="37">
      <c r="F37" s="4">
        <f>SUMIF('Оплаты'!B:B,A37,'Оплаты'!D:D)</f>
        <v/>
      </c>
      <c r="G37" s="4">
        <f>COUNTIFS('Журнал занятий'!B:B,A37,'Журнал занятий'!D:D,"проведено")</f>
        <v/>
      </c>
      <c r="H37" s="4">
        <f>IF(A37="","",F37-G37)</f>
        <v/>
      </c>
    </row>
    <row r="38">
      <c r="F38" s="4">
        <f>SUMIF('Оплаты'!B:B,A38,'Оплаты'!D:D)</f>
        <v/>
      </c>
      <c r="G38" s="4">
        <f>COUNTIFS('Журнал занятий'!B:B,A38,'Журнал занятий'!D:D,"проведено")</f>
        <v/>
      </c>
      <c r="H38" s="4">
        <f>IF(A38="","",F38-G38)</f>
        <v/>
      </c>
    </row>
    <row r="39">
      <c r="F39" s="4">
        <f>SUMIF('Оплаты'!B:B,A39,'Оплаты'!D:D)</f>
        <v/>
      </c>
      <c r="G39" s="4">
        <f>COUNTIFS('Журнал занятий'!B:B,A39,'Журнал занятий'!D:D,"проведено")</f>
        <v/>
      </c>
      <c r="H39" s="4">
        <f>IF(A39="","",F39-G39)</f>
        <v/>
      </c>
    </row>
    <row r="40">
      <c r="F40" s="4">
        <f>SUMIF('Оплаты'!B:B,A40,'Оплаты'!D:D)</f>
        <v/>
      </c>
      <c r="G40" s="4">
        <f>COUNTIFS('Журнал занятий'!B:B,A40,'Журнал занятий'!D:D,"проведено")</f>
        <v/>
      </c>
      <c r="H40" s="4">
        <f>IF(A40="","",F40-G40)</f>
        <v/>
      </c>
    </row>
    <row r="41">
      <c r="F41" s="4">
        <f>SUMIF('Оплаты'!B:B,A41,'Оплаты'!D:D)</f>
        <v/>
      </c>
      <c r="G41" s="4">
        <f>COUNTIFS('Журнал занятий'!B:B,A41,'Журнал занятий'!D:D,"проведено")</f>
        <v/>
      </c>
      <c r="H41" s="4">
        <f>IF(A41="","",F41-G41)</f>
        <v/>
      </c>
    </row>
  </sheetData>
  <autoFilter ref="A1:I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6" customWidth="1" min="3" max="3"/>
    <col width="16" customWidth="1" min="4" max="4"/>
    <col width="28" customWidth="1" min="5" max="5"/>
    <col width="28" customWidth="1" min="6" max="6"/>
    <col width="24" customWidth="1" min="7" max="7"/>
  </cols>
  <sheetData>
    <row r="1" ht="28" customHeight="1">
      <c r="A1" s="3" t="inlineStr">
        <is>
          <t>Дата</t>
        </is>
      </c>
      <c r="B1" s="3" t="inlineStr">
        <is>
          <t>Ученик</t>
        </is>
      </c>
      <c r="C1" s="3" t="inlineStr">
        <is>
          <t>Длительность, мин</t>
        </is>
      </c>
      <c r="D1" s="3" t="inlineStr">
        <is>
          <t>Статус</t>
        </is>
      </c>
      <c r="E1" s="3" t="inlineStr">
        <is>
          <t>Тема занятия</t>
        </is>
      </c>
      <c r="F1" s="3" t="inlineStr">
        <is>
          <t>Домашнее задание</t>
        </is>
      </c>
      <c r="G1" s="3" t="inlineStr">
        <is>
          <t>Заметка</t>
        </is>
      </c>
    </row>
    <row r="2">
      <c r="A2" t="inlineStr">
        <is>
          <t>18.07.2026</t>
        </is>
      </c>
      <c r="B2" t="inlineStr">
        <is>
          <t>Пример: Иван П.</t>
        </is>
      </c>
      <c r="C2" t="n">
        <v>60</v>
      </c>
      <c r="D2" t="inlineStr">
        <is>
          <t>проведено</t>
        </is>
      </c>
    </row>
  </sheetData>
  <autoFilter ref="A1:G400"/>
  <dataValidations count="1">
    <dataValidation sqref="D2:D400" showDropDown="0" showInputMessage="0" showErrorMessage="0" allowBlank="1" type="list">
      <formula1>"проведено,отмена,перенос,не оплачено"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2" customWidth="1" min="3" max="3"/>
    <col width="16" customWidth="1" min="4" max="4"/>
    <col width="16" customWidth="1" min="5" max="5"/>
    <col width="28" customWidth="1" min="6" max="6"/>
  </cols>
  <sheetData>
    <row r="1" ht="28" customHeight="1">
      <c r="A1" s="3" t="inlineStr">
        <is>
          <t>Дата</t>
        </is>
      </c>
      <c r="B1" s="3" t="inlineStr">
        <is>
          <t>Ученик</t>
        </is>
      </c>
      <c r="C1" s="3" t="inlineStr">
        <is>
          <t>Сумма, ₽</t>
        </is>
      </c>
      <c r="D1" s="3" t="inlineStr">
        <is>
          <t>Занятий куплено</t>
        </is>
      </c>
      <c r="E1" s="3" t="inlineStr">
        <is>
          <t>Способ</t>
        </is>
      </c>
      <c r="F1" s="3" t="inlineStr">
        <is>
          <t>Комментарий</t>
        </is>
      </c>
    </row>
    <row r="2">
      <c r="A2" t="inlineStr">
        <is>
          <t>18.07.2026</t>
        </is>
      </c>
      <c r="B2" t="inlineStr">
        <is>
          <t>Пример: Иван П.</t>
        </is>
      </c>
      <c r="C2" t="n">
        <v>9600</v>
      </c>
      <c r="D2" t="n">
        <v>8</v>
      </c>
      <c r="E2" t="inlineStr">
        <is>
          <t>перевод</t>
        </is>
      </c>
    </row>
  </sheetData>
  <dataValidations count="1">
    <dataValidation sqref="E2:E400" showDropDown="0" showInputMessage="0" showErrorMessage="0" allowBlank="1" type="list">
      <formula1>"перевод,наличные,другое"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2026-07-18T10:06:48Z</dcterms:created>
  <dcterms:modified xmlns:dcterms="http://purl.org/dc/terms/" xmlns:xsi="http://www.w3.org/2001/XMLSchema-instance" xsi:type="dcterms:W3CDTF">2026-07-18T10:06:48Z</dcterms:modified>
</cp:coreProperties>
</file>